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1"/>
  </bookViews>
  <sheets>
    <sheet name="Instructions" sheetId="1" r:id="rId1"/>
    <sheet name="Timesheet" sheetId="2" r:id="rId2"/>
  </sheets>
  <definedNames>
    <definedName name="_xlnm.Print_Area" localSheetId="1">'Timesheet'!$A$1:$P$105</definedName>
  </definedNames>
  <calcPr fullCalcOnLoad="1"/>
</workbook>
</file>

<file path=xl/sharedStrings.xml><?xml version="1.0" encoding="utf-8"?>
<sst xmlns="http://schemas.openxmlformats.org/spreadsheetml/2006/main" count="231" uniqueCount="76">
  <si>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</si>
  <si>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</si>
  <si>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</si>
  <si>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</si>
  <si>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</si>
  <si>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</si>
  <si>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</si>
  <si>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</si>
  <si>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</si>
  <si>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</si>
  <si>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</si>
  <si>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MON</t>
  </si>
  <si>
    <t>WED</t>
  </si>
  <si>
    <t>FRI</t>
  </si>
  <si>
    <t>SAT</t>
  </si>
  <si>
    <t>SUN</t>
  </si>
  <si>
    <t>TUE</t>
  </si>
  <si>
    <t>THUR</t>
  </si>
  <si>
    <t>TOTAL TIME WORKED FOR SCHOOL MONTH OR CALENDAR MONTH</t>
  </si>
  <si>
    <t>Beginning Time</t>
  </si>
  <si>
    <t>Lunch Begin</t>
  </si>
  <si>
    <t>Lunch End</t>
  </si>
  <si>
    <t>Add'l Stop Time</t>
  </si>
  <si>
    <t>Add'l Start Time</t>
  </si>
  <si>
    <t>Ending Time</t>
  </si>
  <si>
    <t>Hours Worked</t>
  </si>
  <si>
    <t>Month and Date</t>
  </si>
  <si>
    <t>Day of Week</t>
  </si>
  <si>
    <t>Hours</t>
  </si>
  <si>
    <t>Minutes</t>
  </si>
  <si>
    <t>Converted</t>
  </si>
  <si>
    <t>Total Hrs Worked</t>
  </si>
  <si>
    <t>(Leave)/Overtime</t>
  </si>
  <si>
    <t>(LEAVE)/OT</t>
  </si>
  <si>
    <t>CODE</t>
  </si>
  <si>
    <t>(12)</t>
  </si>
  <si>
    <t>School/Work Site</t>
  </si>
  <si>
    <t>Social Security #</t>
  </si>
  <si>
    <t>Name</t>
  </si>
  <si>
    <t>Address</t>
  </si>
  <si>
    <t>Type Occupation</t>
  </si>
  <si>
    <t>For Month</t>
  </si>
  <si>
    <t>Year</t>
  </si>
  <si>
    <t>I HEREBY CERTIFY THAT THE ABOVE REPORT OF TIME IS A CORRECT STATEMENT AND INCLUDES TOTAL HOURS WORKED EACH WORKDAY FOR THE PERIOD COVERED AS INDICATED AT THE TOP OF THIS PAGE.</t>
  </si>
  <si>
    <t>(Date)</t>
  </si>
  <si>
    <t>(Employee)</t>
  </si>
  <si>
    <t>I HEREBY APPROVE THIS STATEMENT OF TOTAL HOURS WORKED AND THAT THE TIME INDICATED IS CORRECT.</t>
  </si>
  <si>
    <t>(Principal or Supervisor)</t>
  </si>
  <si>
    <t>Balance Brought Forward</t>
  </si>
  <si>
    <t>Earned This Month*</t>
  </si>
  <si>
    <t>Time Used</t>
  </si>
  <si>
    <t>New Balance</t>
  </si>
  <si>
    <t>For Offical Use Only</t>
  </si>
  <si>
    <t>Compensatory Time (Overtime)</t>
  </si>
  <si>
    <t>*Actual OT hours earned shall be multiplied by 1.5</t>
  </si>
  <si>
    <t>Please indicate amounts of leave used     Hour:Minute</t>
  </si>
  <si>
    <t>Example:  2 and 1/2 hours used = 2.5</t>
  </si>
  <si>
    <r>
      <t>A</t>
    </r>
    <r>
      <rPr>
        <sz val="6"/>
        <rFont val="Arial"/>
        <family val="2"/>
      </rPr>
      <t>=Annual Leave</t>
    </r>
  </si>
  <si>
    <r>
      <t>B</t>
    </r>
    <r>
      <rPr>
        <sz val="6"/>
        <rFont val="Arial"/>
        <family val="2"/>
      </rPr>
      <t>=Bonus Leave</t>
    </r>
  </si>
  <si>
    <r>
      <t>C</t>
    </r>
    <r>
      <rPr>
        <sz val="6"/>
        <rFont val="Arial"/>
        <family val="2"/>
      </rPr>
      <t>=Compensatory Time</t>
    </r>
  </si>
  <si>
    <r>
      <t>H</t>
    </r>
    <r>
      <rPr>
        <sz val="6"/>
        <rFont val="Arial"/>
        <family val="2"/>
      </rPr>
      <t>=Holiday</t>
    </r>
  </si>
  <si>
    <r>
      <t>J</t>
    </r>
    <r>
      <rPr>
        <sz val="6"/>
        <rFont val="Arial"/>
        <family val="2"/>
      </rPr>
      <t>=Jury Duty/Civil</t>
    </r>
  </si>
  <si>
    <r>
      <t>S</t>
    </r>
    <r>
      <rPr>
        <sz val="6"/>
        <rFont val="Arial"/>
        <family val="2"/>
      </rPr>
      <t>=Sick Leave</t>
    </r>
  </si>
  <si>
    <t>Comp Time*</t>
  </si>
  <si>
    <t>It is easiest to move forward through the sheet using the tab key. Shift + tab will move you backwards.</t>
  </si>
  <si>
    <t>Tips for Entering Time on TIMESHEET.xls</t>
  </si>
  <si>
    <t>Time will automatically show as AM; to enter PM, follow time with "spacebar p" (example:  4:30 p)</t>
  </si>
  <si>
    <t>Use a colon between hour and minutes (example: 8:30)</t>
  </si>
  <si>
    <t>At the end of the day, you need to translate "Hours Worked" into "Hours" and "Minutes" for the Totals to work.</t>
  </si>
  <si>
    <t>Once the sheet is complete for the entire month:</t>
  </si>
  <si>
    <t>Print the sheet on legal size paper.</t>
  </si>
  <si>
    <t xml:space="preserve">Sign and date sheet before submitting to your supervisor for signature. </t>
  </si>
  <si>
    <t xml:space="preserve">To begin a new month: </t>
  </si>
  <si>
    <t>Alt + F8 will pop up the macro screen.  Select ClearTime, then Run</t>
  </si>
  <si>
    <t>Information can only be entered in blocks.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</si>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</sst>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0.00_);\(0.00\)"/>
    <numFmt numFmtId="169" formatCode="0.0000000000000"/>
    <numFmt numFmtId="170" formatCode="000\-00\-0000"/>
  </numFmts>
  <fonts count="10">
    <font>
      <sz val="10"/>
      <name val="Arial"/>
      <family val="0"/>
    </font>
    <font>
      <sz val="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u val="single"/>
      <sz val="6"/>
      <name val="Arial"/>
      <family val="2"/>
    </font>
    <font>
      <b/>
      <sz val="4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167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7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67" fontId="1" fillId="2" borderId="0" xfId="0" applyNumberFormat="1" applyFont="1" applyFill="1" applyAlignment="1">
      <alignment horizontal="center"/>
    </xf>
    <xf numFmtId="167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67" fontId="2" fillId="2" borderId="0" xfId="0" applyNumberFormat="1" applyFont="1" applyFill="1" applyBorder="1" applyAlignment="1">
      <alignment horizontal="center" wrapText="1" shrinkToFit="1"/>
    </xf>
    <xf numFmtId="49" fontId="2" fillId="2" borderId="0" xfId="0" applyNumberFormat="1" applyFont="1" applyFill="1" applyBorder="1" applyAlignment="1">
      <alignment horizontal="center" wrapText="1" shrinkToFit="1"/>
    </xf>
    <xf numFmtId="167" fontId="2" fillId="2" borderId="6" xfId="0" applyNumberFormat="1" applyFont="1" applyFill="1" applyBorder="1" applyAlignment="1" applyProtection="1">
      <alignment horizontal="center"/>
      <protection locked="0"/>
    </xf>
    <xf numFmtId="18" fontId="2" fillId="2" borderId="6" xfId="0" applyNumberFormat="1" applyFont="1" applyFill="1" applyBorder="1" applyAlignment="1" applyProtection="1">
      <alignment horizontal="center"/>
      <protection locked="0"/>
    </xf>
    <xf numFmtId="20" fontId="2" fillId="2" borderId="0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167" fontId="4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170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7" fontId="2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4"/>
  <sheetViews>
    <sheetView workbookViewId="0" topLeftCell="A1">
      <selection activeCell="A1" sqref="A1"/>
    </sheetView>
  </sheetViews>
  <sheetFormatPr defaultColWidth="9.140625" defaultRowHeight="12.75"/>
  <cols>
    <col min="1" max="1" width="92.28125" style="51" customWidth="1"/>
    <col min="2" max="16384" width="9.140625" style="51" customWidth="1"/>
  </cols>
  <sheetData>
    <row r="1" ht="12.75">
      <c r="A1" s="50" t="s">
        <v>65</v>
      </c>
    </row>
    <row r="3" ht="12.75">
      <c r="A3" s="51" t="s">
        <v>74</v>
      </c>
    </row>
    <row r="4" ht="12.75">
      <c r="A4" s="51" t="s">
        <v>64</v>
      </c>
    </row>
    <row r="5" ht="12.75">
      <c r="A5" s="51" t="s">
        <v>67</v>
      </c>
    </row>
    <row r="6" ht="12.75">
      <c r="A6" s="51" t="s">
        <v>66</v>
      </c>
    </row>
    <row r="7" ht="12.75">
      <c r="A7" s="51" t="s">
        <v>68</v>
      </c>
    </row>
    <row r="8" ht="12.75">
      <c r="A8" s="51" t="s">
        <v>75</v>
      </c>
    </row>
    <row r="9" ht="12.75">
      <c r="A9" s="50" t="s">
        <v>69</v>
      </c>
    </row>
    <row r="10" ht="12.75">
      <c r="A10" s="51" t="s">
        <v>70</v>
      </c>
    </row>
    <row r="11" ht="12.75">
      <c r="A11" s="51" t="s">
        <v>71</v>
      </c>
    </row>
    <row r="13" s="50" customFormat="1" ht="12.75">
      <c r="A13" s="50" t="s">
        <v>72</v>
      </c>
    </row>
    <row r="14" ht="12.75">
      <c r="A14" s="51" t="s">
        <v>73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91"/>
  <sheetViews>
    <sheetView tabSelected="1" zoomScale="107" zoomScaleNormal="107" workbookViewId="0" topLeftCell="A1">
      <selection activeCell="J4" sqref="J4"/>
    </sheetView>
  </sheetViews>
  <sheetFormatPr defaultColWidth="9.140625" defaultRowHeight="12.75"/>
  <cols>
    <col min="1" max="1" width="4.7109375" style="5" customWidth="1"/>
    <col min="2" max="2" width="6.7109375" style="14" customWidth="1"/>
    <col min="3" max="10" width="6.7109375" style="5" customWidth="1"/>
    <col min="11" max="11" width="5.421875" style="5" customWidth="1"/>
    <col min="12" max="12" width="7.00390625" style="5" customWidth="1"/>
    <col min="13" max="13" width="5.28125" style="5" customWidth="1"/>
    <col min="14" max="14" width="3.7109375" style="5" customWidth="1"/>
    <col min="15" max="15" width="5.57421875" style="5" customWidth="1"/>
    <col min="16" max="16" width="4.28125" style="32" customWidth="1"/>
    <col min="17" max="16384" width="6.7109375" style="6" customWidth="1"/>
  </cols>
  <sheetData>
    <row r="1" spans="1:8" ht="12.75">
      <c r="A1" s="1" t="s">
        <v>36</v>
      </c>
      <c r="B1" s="2"/>
      <c r="C1" s="3"/>
      <c r="D1" s="4"/>
      <c r="E1" s="1" t="s">
        <v>37</v>
      </c>
      <c r="G1" s="60"/>
      <c r="H1" s="61"/>
    </row>
    <row r="2" spans="1:9" ht="8.25">
      <c r="A2" s="1" t="s">
        <v>38</v>
      </c>
      <c r="B2" s="7"/>
      <c r="C2" s="8"/>
      <c r="D2" s="9"/>
      <c r="E2" s="1" t="s">
        <v>39</v>
      </c>
      <c r="F2" s="10"/>
      <c r="G2" s="11"/>
      <c r="H2" s="11"/>
      <c r="I2" s="12"/>
    </row>
    <row r="3" spans="1:4" ht="8.25">
      <c r="A3" s="1" t="s">
        <v>40</v>
      </c>
      <c r="B3" s="2"/>
      <c r="C3" s="10"/>
      <c r="D3" s="13"/>
    </row>
    <row r="4" spans="1:5" ht="8.25">
      <c r="A4" s="1" t="s">
        <v>41</v>
      </c>
      <c r="C4" s="15"/>
      <c r="D4" s="1" t="s">
        <v>42</v>
      </c>
      <c r="E4" s="16"/>
    </row>
    <row r="6" spans="1:16" ht="8.25">
      <c r="A6" s="46" t="s">
        <v>0</v>
      </c>
      <c r="B6" s="47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29"/>
      <c r="M6" s="29"/>
      <c r="N6" s="29"/>
      <c r="O6" s="46" t="s">
        <v>35</v>
      </c>
      <c r="P6" s="29"/>
    </row>
    <row r="7" spans="1:16" ht="16.5">
      <c r="A7" s="18" t="s">
        <v>27</v>
      </c>
      <c r="B7" s="17" t="s">
        <v>26</v>
      </c>
      <c r="C7" s="18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 t="s">
        <v>22</v>
      </c>
      <c r="I7" s="18" t="s">
        <v>23</v>
      </c>
      <c r="J7" s="18" t="s">
        <v>24</v>
      </c>
      <c r="K7" s="18" t="s">
        <v>25</v>
      </c>
      <c r="L7" s="18" t="s">
        <v>28</v>
      </c>
      <c r="M7" s="18" t="s">
        <v>29</v>
      </c>
      <c r="N7" s="18" t="s">
        <v>30</v>
      </c>
      <c r="O7" s="18" t="s">
        <v>33</v>
      </c>
      <c r="P7" s="29" t="s">
        <v>34</v>
      </c>
    </row>
    <row r="8" spans="1:16" ht="8.25">
      <c r="A8" s="29" t="s">
        <v>11</v>
      </c>
      <c r="B8" s="19"/>
      <c r="C8" s="20"/>
      <c r="D8" s="20"/>
      <c r="E8" s="20"/>
      <c r="F8" s="20"/>
      <c r="G8" s="20"/>
      <c r="H8" s="20"/>
      <c r="I8" s="20"/>
      <c r="J8" s="20"/>
      <c r="K8" s="21">
        <f aca="true" t="shared" si="0" ref="K8:K14">D8+F8+H8+J8-C8-E8-G8-I8</f>
        <v>0</v>
      </c>
      <c r="L8" s="22"/>
      <c r="M8" s="22"/>
      <c r="N8" s="23">
        <f>L8+M8/60</f>
        <v>0</v>
      </c>
      <c r="O8" s="24">
        <f>N8-8</f>
        <v>-8</v>
      </c>
      <c r="P8" s="49"/>
    </row>
    <row r="9" spans="1:16" ht="8.25">
      <c r="A9" s="29" t="s">
        <v>16</v>
      </c>
      <c r="B9" s="19"/>
      <c r="C9" s="20"/>
      <c r="D9" s="20"/>
      <c r="E9" s="20"/>
      <c r="F9" s="20"/>
      <c r="G9" s="20"/>
      <c r="H9" s="20"/>
      <c r="I9" s="20"/>
      <c r="J9" s="20"/>
      <c r="K9" s="21">
        <f t="shared" si="0"/>
        <v>0</v>
      </c>
      <c r="L9" s="22"/>
      <c r="M9" s="22"/>
      <c r="N9" s="23">
        <f aca="true" t="shared" si="1" ref="N9:N14">L9+M9/60</f>
        <v>0</v>
      </c>
      <c r="O9" s="24">
        <f>N9-8</f>
        <v>-8</v>
      </c>
      <c r="P9" s="49"/>
    </row>
    <row r="10" spans="1:16" ht="8.25">
      <c r="A10" s="29" t="s">
        <v>12</v>
      </c>
      <c r="B10" s="19"/>
      <c r="C10" s="20"/>
      <c r="D10" s="20"/>
      <c r="E10" s="20"/>
      <c r="F10" s="20"/>
      <c r="G10" s="20"/>
      <c r="H10" s="20"/>
      <c r="I10" s="20"/>
      <c r="J10" s="20"/>
      <c r="K10" s="21">
        <f t="shared" si="0"/>
        <v>0</v>
      </c>
      <c r="L10" s="22"/>
      <c r="M10" s="22"/>
      <c r="N10" s="23">
        <f t="shared" si="1"/>
        <v>0</v>
      </c>
      <c r="O10" s="24">
        <f>N10-8</f>
        <v>-8</v>
      </c>
      <c r="P10" s="49"/>
    </row>
    <row r="11" spans="1:16" ht="8.25">
      <c r="A11" s="29" t="s">
        <v>17</v>
      </c>
      <c r="B11" s="19"/>
      <c r="C11" s="20"/>
      <c r="D11" s="20"/>
      <c r="E11" s="20"/>
      <c r="F11" s="20"/>
      <c r="G11" s="20"/>
      <c r="H11" s="20"/>
      <c r="I11" s="20"/>
      <c r="J11" s="20"/>
      <c r="K11" s="21">
        <f t="shared" si="0"/>
        <v>0</v>
      </c>
      <c r="L11" s="22"/>
      <c r="M11" s="22"/>
      <c r="N11" s="23">
        <f t="shared" si="1"/>
        <v>0</v>
      </c>
      <c r="O11" s="24">
        <f>N11-8</f>
        <v>-8</v>
      </c>
      <c r="P11" s="49"/>
    </row>
    <row r="12" spans="1:16" ht="8.25">
      <c r="A12" s="29" t="s">
        <v>13</v>
      </c>
      <c r="B12" s="19"/>
      <c r="C12" s="20"/>
      <c r="D12" s="20"/>
      <c r="E12" s="20"/>
      <c r="F12" s="20"/>
      <c r="G12" s="20"/>
      <c r="H12" s="20"/>
      <c r="I12" s="20"/>
      <c r="J12" s="20"/>
      <c r="K12" s="21">
        <f t="shared" si="0"/>
        <v>0</v>
      </c>
      <c r="L12" s="22"/>
      <c r="M12" s="22"/>
      <c r="N12" s="23">
        <f t="shared" si="1"/>
        <v>0</v>
      </c>
      <c r="O12" s="24">
        <f>N12-8</f>
        <v>-8</v>
      </c>
      <c r="P12" s="49"/>
    </row>
    <row r="13" spans="1:16" ht="8.25">
      <c r="A13" s="29" t="s">
        <v>14</v>
      </c>
      <c r="B13" s="19"/>
      <c r="C13" s="20"/>
      <c r="D13" s="20"/>
      <c r="E13" s="20"/>
      <c r="F13" s="20"/>
      <c r="G13" s="20"/>
      <c r="H13" s="20"/>
      <c r="I13" s="20"/>
      <c r="J13" s="20"/>
      <c r="K13" s="21">
        <f t="shared" si="0"/>
        <v>0</v>
      </c>
      <c r="L13" s="22"/>
      <c r="M13" s="22"/>
      <c r="N13" s="23">
        <f t="shared" si="1"/>
        <v>0</v>
      </c>
      <c r="O13" s="24"/>
      <c r="P13" s="49"/>
    </row>
    <row r="14" spans="1:16" ht="8.25">
      <c r="A14" s="29" t="s">
        <v>15</v>
      </c>
      <c r="B14" s="19"/>
      <c r="C14" s="20"/>
      <c r="D14" s="20"/>
      <c r="E14" s="20"/>
      <c r="F14" s="20"/>
      <c r="G14" s="20"/>
      <c r="H14" s="20"/>
      <c r="I14" s="20"/>
      <c r="J14" s="20"/>
      <c r="K14" s="21">
        <f t="shared" si="0"/>
        <v>0</v>
      </c>
      <c r="L14" s="22"/>
      <c r="M14" s="22"/>
      <c r="N14" s="23">
        <f t="shared" si="1"/>
        <v>0</v>
      </c>
      <c r="O14" s="24"/>
      <c r="P14" s="49"/>
    </row>
    <row r="15" spans="1:16" ht="8.25">
      <c r="A15" s="26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7">
        <f>SUM(L8:L14)</f>
        <v>0</v>
      </c>
      <c r="M15" s="27">
        <f>SUM(M8:M14)</f>
        <v>0</v>
      </c>
      <c r="N15" s="23">
        <f>SUM(N8:N14)</f>
        <v>0</v>
      </c>
      <c r="O15" s="28"/>
      <c r="P15" s="29"/>
    </row>
    <row r="16" spans="1:16" ht="8.25">
      <c r="A16" s="26"/>
      <c r="B16" s="25"/>
      <c r="C16" s="26"/>
      <c r="D16" s="26"/>
      <c r="E16" s="26"/>
      <c r="F16" s="26"/>
      <c r="G16" s="26"/>
      <c r="H16" s="26"/>
      <c r="I16" s="29" t="s">
        <v>31</v>
      </c>
      <c r="J16" s="29"/>
      <c r="K16" s="23">
        <f>SUM(N8:N14)</f>
        <v>0</v>
      </c>
      <c r="L16" s="26"/>
      <c r="M16" s="26"/>
      <c r="N16" s="26"/>
      <c r="O16" s="26"/>
      <c r="P16" s="29"/>
    </row>
    <row r="17" spans="1:16" ht="8.25">
      <c r="A17" s="26"/>
      <c r="B17" s="25"/>
      <c r="C17" s="26"/>
      <c r="D17" s="26"/>
      <c r="E17" s="26"/>
      <c r="F17" s="26"/>
      <c r="G17" s="26"/>
      <c r="H17" s="26"/>
      <c r="I17" s="29" t="s">
        <v>32</v>
      </c>
      <c r="J17" s="29"/>
      <c r="K17" s="24">
        <f>K16-40</f>
        <v>-40</v>
      </c>
      <c r="L17" s="48" t="s">
        <v>63</v>
      </c>
      <c r="M17" s="29">
        <f>IF(K17&gt;0,K17*1.5,0)</f>
        <v>0</v>
      </c>
      <c r="N17" s="26"/>
      <c r="O17" s="26"/>
      <c r="P17" s="29"/>
    </row>
    <row r="19" spans="1:16" ht="8.25">
      <c r="A19" s="46" t="s">
        <v>0</v>
      </c>
      <c r="B19" s="47" t="s">
        <v>1</v>
      </c>
      <c r="C19" s="46" t="s">
        <v>2</v>
      </c>
      <c r="D19" s="46" t="s">
        <v>3</v>
      </c>
      <c r="E19" s="46" t="s">
        <v>4</v>
      </c>
      <c r="F19" s="46" t="s">
        <v>5</v>
      </c>
      <c r="G19" s="46" t="s">
        <v>6</v>
      </c>
      <c r="H19" s="46" t="s">
        <v>7</v>
      </c>
      <c r="I19" s="46" t="s">
        <v>8</v>
      </c>
      <c r="J19" s="46" t="s">
        <v>9</v>
      </c>
      <c r="K19" s="46" t="s">
        <v>10</v>
      </c>
      <c r="L19" s="29"/>
      <c r="M19" s="29"/>
      <c r="N19" s="29"/>
      <c r="O19" s="46" t="s">
        <v>35</v>
      </c>
      <c r="P19" s="29"/>
    </row>
    <row r="20" spans="1:16" ht="16.5">
      <c r="A20" s="18" t="s">
        <v>27</v>
      </c>
      <c r="B20" s="17" t="s">
        <v>26</v>
      </c>
      <c r="C20" s="18" t="s">
        <v>19</v>
      </c>
      <c r="D20" s="18" t="s">
        <v>20</v>
      </c>
      <c r="E20" s="18" t="s">
        <v>21</v>
      </c>
      <c r="F20" s="18" t="s">
        <v>22</v>
      </c>
      <c r="G20" s="18" t="s">
        <v>23</v>
      </c>
      <c r="H20" s="18" t="s">
        <v>22</v>
      </c>
      <c r="I20" s="18" t="s">
        <v>23</v>
      </c>
      <c r="J20" s="18" t="s">
        <v>24</v>
      </c>
      <c r="K20" s="18" t="s">
        <v>25</v>
      </c>
      <c r="L20" s="18" t="s">
        <v>28</v>
      </c>
      <c r="M20" s="18" t="s">
        <v>29</v>
      </c>
      <c r="N20" s="18" t="s">
        <v>30</v>
      </c>
      <c r="O20" s="18" t="s">
        <v>33</v>
      </c>
      <c r="P20" s="29" t="s">
        <v>34</v>
      </c>
    </row>
    <row r="21" spans="1:16" ht="8.25">
      <c r="A21" s="29" t="s">
        <v>11</v>
      </c>
      <c r="B21" s="19"/>
      <c r="C21" s="20"/>
      <c r="D21" s="20"/>
      <c r="E21" s="20"/>
      <c r="F21" s="20"/>
      <c r="G21" s="20"/>
      <c r="H21" s="20"/>
      <c r="I21" s="20"/>
      <c r="J21" s="20"/>
      <c r="K21" s="21">
        <f aca="true" t="shared" si="2" ref="K21:K27">D21+F21+H21+J21-C21-E21-G21-I21</f>
        <v>0</v>
      </c>
      <c r="L21" s="22"/>
      <c r="M21" s="22"/>
      <c r="N21" s="23">
        <f>L21+M21/60</f>
        <v>0</v>
      </c>
      <c r="O21" s="24">
        <f>N21-8</f>
        <v>-8</v>
      </c>
      <c r="P21" s="49"/>
    </row>
    <row r="22" spans="1:16" ht="8.25">
      <c r="A22" s="29" t="s">
        <v>16</v>
      </c>
      <c r="B22" s="19"/>
      <c r="C22" s="20"/>
      <c r="D22" s="20"/>
      <c r="E22" s="20"/>
      <c r="F22" s="20"/>
      <c r="G22" s="20"/>
      <c r="H22" s="20"/>
      <c r="I22" s="20"/>
      <c r="J22" s="20"/>
      <c r="K22" s="21">
        <f t="shared" si="2"/>
        <v>0</v>
      </c>
      <c r="L22" s="22"/>
      <c r="M22" s="22"/>
      <c r="N22" s="23">
        <f aca="true" t="shared" si="3" ref="N22:N27">L22+M22/60</f>
        <v>0</v>
      </c>
      <c r="O22" s="24">
        <f>N22-8</f>
        <v>-8</v>
      </c>
      <c r="P22" s="49"/>
    </row>
    <row r="23" spans="1:16" ht="8.25">
      <c r="A23" s="29" t="s">
        <v>12</v>
      </c>
      <c r="B23" s="19"/>
      <c r="C23" s="20"/>
      <c r="D23" s="20"/>
      <c r="E23" s="20"/>
      <c r="F23" s="20"/>
      <c r="G23" s="20"/>
      <c r="H23" s="20"/>
      <c r="I23" s="20"/>
      <c r="J23" s="20"/>
      <c r="K23" s="21">
        <f t="shared" si="2"/>
        <v>0</v>
      </c>
      <c r="L23" s="22"/>
      <c r="M23" s="22"/>
      <c r="N23" s="23">
        <f t="shared" si="3"/>
        <v>0</v>
      </c>
      <c r="O23" s="24">
        <f>N23-8</f>
        <v>-8</v>
      </c>
      <c r="P23" s="49"/>
    </row>
    <row r="24" spans="1:16" ht="8.25">
      <c r="A24" s="29" t="s">
        <v>17</v>
      </c>
      <c r="B24" s="19"/>
      <c r="C24" s="20"/>
      <c r="D24" s="20"/>
      <c r="E24" s="20"/>
      <c r="F24" s="20"/>
      <c r="G24" s="20"/>
      <c r="H24" s="20"/>
      <c r="I24" s="20"/>
      <c r="J24" s="20"/>
      <c r="K24" s="21">
        <f t="shared" si="2"/>
        <v>0</v>
      </c>
      <c r="L24" s="22"/>
      <c r="M24" s="22"/>
      <c r="N24" s="23">
        <f t="shared" si="3"/>
        <v>0</v>
      </c>
      <c r="O24" s="24">
        <f>N24-8</f>
        <v>-8</v>
      </c>
      <c r="P24" s="49"/>
    </row>
    <row r="25" spans="1:16" ht="8.25">
      <c r="A25" s="29" t="s">
        <v>13</v>
      </c>
      <c r="B25" s="19"/>
      <c r="C25" s="20"/>
      <c r="D25" s="20"/>
      <c r="E25" s="20"/>
      <c r="F25" s="20"/>
      <c r="G25" s="20"/>
      <c r="H25" s="20"/>
      <c r="I25" s="20"/>
      <c r="J25" s="20"/>
      <c r="K25" s="21">
        <f t="shared" si="2"/>
        <v>0</v>
      </c>
      <c r="L25" s="22"/>
      <c r="M25" s="22"/>
      <c r="N25" s="23">
        <f t="shared" si="3"/>
        <v>0</v>
      </c>
      <c r="O25" s="24">
        <f>N25-8</f>
        <v>-8</v>
      </c>
      <c r="P25" s="49"/>
    </row>
    <row r="26" spans="1:16" ht="8.25">
      <c r="A26" s="29" t="s">
        <v>14</v>
      </c>
      <c r="B26" s="19"/>
      <c r="C26" s="20"/>
      <c r="D26" s="20"/>
      <c r="E26" s="20"/>
      <c r="F26" s="20"/>
      <c r="G26" s="20"/>
      <c r="H26" s="20"/>
      <c r="I26" s="20"/>
      <c r="J26" s="20"/>
      <c r="K26" s="21">
        <f t="shared" si="2"/>
        <v>0</v>
      </c>
      <c r="L26" s="22"/>
      <c r="M26" s="22"/>
      <c r="N26" s="23">
        <f t="shared" si="3"/>
        <v>0</v>
      </c>
      <c r="O26" s="24"/>
      <c r="P26" s="49"/>
    </row>
    <row r="27" spans="1:16" ht="8.25">
      <c r="A27" s="29" t="s">
        <v>15</v>
      </c>
      <c r="B27" s="19"/>
      <c r="C27" s="20"/>
      <c r="D27" s="20"/>
      <c r="E27" s="20"/>
      <c r="F27" s="20"/>
      <c r="G27" s="20"/>
      <c r="H27" s="20"/>
      <c r="I27" s="20"/>
      <c r="J27" s="20"/>
      <c r="K27" s="21">
        <f t="shared" si="2"/>
        <v>0</v>
      </c>
      <c r="L27" s="22"/>
      <c r="M27" s="22"/>
      <c r="N27" s="23">
        <f t="shared" si="3"/>
        <v>0</v>
      </c>
      <c r="O27" s="24"/>
      <c r="P27" s="49"/>
    </row>
    <row r="28" spans="1:16" ht="8.25">
      <c r="A28" s="26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>
        <f>SUM(L21:L27)</f>
        <v>0</v>
      </c>
      <c r="M28" s="27">
        <f>SUM(M21:M27)</f>
        <v>0</v>
      </c>
      <c r="N28" s="23">
        <f>SUM(N21:N27)</f>
        <v>0</v>
      </c>
      <c r="O28" s="28"/>
      <c r="P28" s="29"/>
    </row>
    <row r="29" spans="1:16" ht="8.25">
      <c r="A29" s="26"/>
      <c r="B29" s="25"/>
      <c r="C29" s="26"/>
      <c r="D29" s="26"/>
      <c r="E29" s="26"/>
      <c r="F29" s="26"/>
      <c r="G29" s="26"/>
      <c r="H29" s="26"/>
      <c r="I29" s="29" t="s">
        <v>31</v>
      </c>
      <c r="J29" s="29"/>
      <c r="K29" s="23">
        <f>SUM(N21:N27)</f>
        <v>0</v>
      </c>
      <c r="L29" s="26"/>
      <c r="M29" s="26"/>
      <c r="N29" s="26"/>
      <c r="O29" s="26"/>
      <c r="P29" s="29"/>
    </row>
    <row r="30" spans="1:16" ht="8.25">
      <c r="A30" s="26"/>
      <c r="B30" s="25"/>
      <c r="C30" s="26"/>
      <c r="D30" s="26"/>
      <c r="E30" s="26"/>
      <c r="F30" s="26"/>
      <c r="G30" s="26"/>
      <c r="H30" s="26"/>
      <c r="I30" s="29" t="s">
        <v>32</v>
      </c>
      <c r="J30" s="29"/>
      <c r="K30" s="24">
        <f>K29-40</f>
        <v>-40</v>
      </c>
      <c r="L30" s="48" t="s">
        <v>63</v>
      </c>
      <c r="M30" s="29">
        <f>IF(K30&gt;0,K30*1.5,0)</f>
        <v>0</v>
      </c>
      <c r="N30" s="26"/>
      <c r="O30" s="26"/>
      <c r="P30" s="29"/>
    </row>
    <row r="32" spans="1:16" ht="8.25">
      <c r="A32" s="46" t="s">
        <v>0</v>
      </c>
      <c r="B32" s="47" t="s">
        <v>1</v>
      </c>
      <c r="C32" s="46" t="s">
        <v>2</v>
      </c>
      <c r="D32" s="46" t="s">
        <v>3</v>
      </c>
      <c r="E32" s="46" t="s">
        <v>4</v>
      </c>
      <c r="F32" s="46" t="s">
        <v>5</v>
      </c>
      <c r="G32" s="46" t="s">
        <v>6</v>
      </c>
      <c r="H32" s="46" t="s">
        <v>7</v>
      </c>
      <c r="I32" s="46" t="s">
        <v>8</v>
      </c>
      <c r="J32" s="46" t="s">
        <v>9</v>
      </c>
      <c r="K32" s="46" t="s">
        <v>10</v>
      </c>
      <c r="L32" s="29"/>
      <c r="M32" s="29"/>
      <c r="N32" s="29"/>
      <c r="O32" s="46" t="s">
        <v>35</v>
      </c>
      <c r="P32" s="29"/>
    </row>
    <row r="33" spans="1:16" ht="16.5">
      <c r="A33" s="18" t="s">
        <v>27</v>
      </c>
      <c r="B33" s="17" t="s">
        <v>26</v>
      </c>
      <c r="C33" s="18" t="s">
        <v>19</v>
      </c>
      <c r="D33" s="18" t="s">
        <v>20</v>
      </c>
      <c r="E33" s="18" t="s">
        <v>21</v>
      </c>
      <c r="F33" s="18" t="s">
        <v>22</v>
      </c>
      <c r="G33" s="18" t="s">
        <v>23</v>
      </c>
      <c r="H33" s="18" t="s">
        <v>22</v>
      </c>
      <c r="I33" s="18" t="s">
        <v>23</v>
      </c>
      <c r="J33" s="18" t="s">
        <v>24</v>
      </c>
      <c r="K33" s="18" t="s">
        <v>25</v>
      </c>
      <c r="L33" s="18" t="s">
        <v>28</v>
      </c>
      <c r="M33" s="18" t="s">
        <v>29</v>
      </c>
      <c r="N33" s="18" t="s">
        <v>30</v>
      </c>
      <c r="O33" s="18" t="s">
        <v>33</v>
      </c>
      <c r="P33" s="29" t="s">
        <v>34</v>
      </c>
    </row>
    <row r="34" spans="1:16" ht="8.25">
      <c r="A34" s="29" t="s">
        <v>11</v>
      </c>
      <c r="B34" s="19"/>
      <c r="C34" s="20"/>
      <c r="D34" s="20"/>
      <c r="E34" s="20"/>
      <c r="F34" s="20"/>
      <c r="G34" s="20"/>
      <c r="H34" s="20"/>
      <c r="I34" s="20"/>
      <c r="J34" s="20"/>
      <c r="K34" s="21">
        <f aca="true" t="shared" si="4" ref="K34:K40">D34+F34+H34+J34-C34-E34-G34-I34</f>
        <v>0</v>
      </c>
      <c r="L34" s="22"/>
      <c r="M34" s="22"/>
      <c r="N34" s="23">
        <f>L34+M34/60</f>
        <v>0</v>
      </c>
      <c r="O34" s="24">
        <f>N34-8</f>
        <v>-8</v>
      </c>
      <c r="P34" s="49"/>
    </row>
    <row r="35" spans="1:16" ht="8.25">
      <c r="A35" s="29" t="s">
        <v>16</v>
      </c>
      <c r="B35" s="19"/>
      <c r="C35" s="20"/>
      <c r="D35" s="20"/>
      <c r="E35" s="20"/>
      <c r="F35" s="20"/>
      <c r="G35" s="20"/>
      <c r="H35" s="20"/>
      <c r="I35" s="20"/>
      <c r="J35" s="20"/>
      <c r="K35" s="21">
        <f t="shared" si="4"/>
        <v>0</v>
      </c>
      <c r="L35" s="22"/>
      <c r="M35" s="22"/>
      <c r="N35" s="23">
        <f aca="true" t="shared" si="5" ref="N35:N40">L35+M35/60</f>
        <v>0</v>
      </c>
      <c r="O35" s="24">
        <f>N35-8</f>
        <v>-8</v>
      </c>
      <c r="P35" s="49"/>
    </row>
    <row r="36" spans="1:16" ht="8.25">
      <c r="A36" s="29" t="s">
        <v>12</v>
      </c>
      <c r="B36" s="19"/>
      <c r="C36" s="20"/>
      <c r="D36" s="20"/>
      <c r="E36" s="20"/>
      <c r="F36" s="20"/>
      <c r="G36" s="20"/>
      <c r="H36" s="20"/>
      <c r="I36" s="20"/>
      <c r="J36" s="20"/>
      <c r="K36" s="21">
        <f t="shared" si="4"/>
        <v>0</v>
      </c>
      <c r="L36" s="22"/>
      <c r="M36" s="22"/>
      <c r="N36" s="23">
        <f t="shared" si="5"/>
        <v>0</v>
      </c>
      <c r="O36" s="24">
        <f>N36-8</f>
        <v>-8</v>
      </c>
      <c r="P36" s="49"/>
    </row>
    <row r="37" spans="1:16" ht="8.25">
      <c r="A37" s="29" t="s">
        <v>17</v>
      </c>
      <c r="B37" s="19"/>
      <c r="C37" s="20"/>
      <c r="D37" s="20"/>
      <c r="E37" s="20"/>
      <c r="F37" s="20"/>
      <c r="G37" s="20"/>
      <c r="H37" s="20"/>
      <c r="I37" s="20"/>
      <c r="J37" s="20"/>
      <c r="K37" s="21">
        <f t="shared" si="4"/>
        <v>0</v>
      </c>
      <c r="L37" s="22"/>
      <c r="M37" s="22"/>
      <c r="N37" s="23">
        <f t="shared" si="5"/>
        <v>0</v>
      </c>
      <c r="O37" s="24">
        <f>N37-8</f>
        <v>-8</v>
      </c>
      <c r="P37" s="49"/>
    </row>
    <row r="38" spans="1:16" ht="8.25">
      <c r="A38" s="29" t="s">
        <v>13</v>
      </c>
      <c r="B38" s="19"/>
      <c r="C38" s="20"/>
      <c r="D38" s="20"/>
      <c r="E38" s="20"/>
      <c r="F38" s="20"/>
      <c r="G38" s="20"/>
      <c r="H38" s="20"/>
      <c r="I38" s="20"/>
      <c r="J38" s="20"/>
      <c r="K38" s="21">
        <f t="shared" si="4"/>
        <v>0</v>
      </c>
      <c r="L38" s="22"/>
      <c r="M38" s="22"/>
      <c r="N38" s="23">
        <f t="shared" si="5"/>
        <v>0</v>
      </c>
      <c r="O38" s="24">
        <f>N38-8</f>
        <v>-8</v>
      </c>
      <c r="P38" s="49"/>
    </row>
    <row r="39" spans="1:16" ht="8.25">
      <c r="A39" s="29" t="s">
        <v>14</v>
      </c>
      <c r="B39" s="19"/>
      <c r="C39" s="20"/>
      <c r="D39" s="20"/>
      <c r="E39" s="20"/>
      <c r="F39" s="20"/>
      <c r="G39" s="20"/>
      <c r="H39" s="20"/>
      <c r="I39" s="20"/>
      <c r="J39" s="20"/>
      <c r="K39" s="21">
        <f t="shared" si="4"/>
        <v>0</v>
      </c>
      <c r="L39" s="22"/>
      <c r="M39" s="22"/>
      <c r="N39" s="23">
        <f t="shared" si="5"/>
        <v>0</v>
      </c>
      <c r="O39" s="24"/>
      <c r="P39" s="49"/>
    </row>
    <row r="40" spans="1:16" ht="8.25">
      <c r="A40" s="29" t="s">
        <v>15</v>
      </c>
      <c r="B40" s="19"/>
      <c r="C40" s="20"/>
      <c r="D40" s="20"/>
      <c r="E40" s="20"/>
      <c r="F40" s="20"/>
      <c r="G40" s="20"/>
      <c r="H40" s="20"/>
      <c r="I40" s="20"/>
      <c r="J40" s="20"/>
      <c r="K40" s="21">
        <f t="shared" si="4"/>
        <v>0</v>
      </c>
      <c r="L40" s="22"/>
      <c r="M40" s="22"/>
      <c r="N40" s="23">
        <f t="shared" si="5"/>
        <v>0</v>
      </c>
      <c r="O40" s="24"/>
      <c r="P40" s="49"/>
    </row>
    <row r="41" spans="1:16" ht="8.25">
      <c r="A41" s="2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7">
        <f>SUM(L34:L40)</f>
        <v>0</v>
      </c>
      <c r="M41" s="27">
        <f>SUM(M34:M40)</f>
        <v>0</v>
      </c>
      <c r="N41" s="23">
        <f>SUM(N34:N40)</f>
        <v>0</v>
      </c>
      <c r="O41" s="28"/>
      <c r="P41" s="29"/>
    </row>
    <row r="42" spans="1:16" ht="8.25">
      <c r="A42" s="26"/>
      <c r="B42" s="25"/>
      <c r="C42" s="26"/>
      <c r="D42" s="26"/>
      <c r="E42" s="26"/>
      <c r="F42" s="26"/>
      <c r="G42" s="26"/>
      <c r="H42" s="26"/>
      <c r="I42" s="29" t="s">
        <v>31</v>
      </c>
      <c r="J42" s="29"/>
      <c r="K42" s="23">
        <f>SUM(N34:N40)</f>
        <v>0</v>
      </c>
      <c r="L42" s="26"/>
      <c r="M42" s="26"/>
      <c r="N42" s="26"/>
      <c r="O42" s="26"/>
      <c r="P42" s="29"/>
    </row>
    <row r="43" spans="1:16" ht="8.25">
      <c r="A43" s="26"/>
      <c r="B43" s="25"/>
      <c r="C43" s="26"/>
      <c r="D43" s="26"/>
      <c r="E43" s="26"/>
      <c r="F43" s="26"/>
      <c r="G43" s="26"/>
      <c r="H43" s="26"/>
      <c r="I43" s="29" t="s">
        <v>32</v>
      </c>
      <c r="J43" s="29"/>
      <c r="K43" s="24">
        <f>K42-40</f>
        <v>-40</v>
      </c>
      <c r="L43" s="48" t="s">
        <v>63</v>
      </c>
      <c r="M43" s="29">
        <f>IF(K43&gt;0,K43*1.5,0)</f>
        <v>0</v>
      </c>
      <c r="N43" s="26"/>
      <c r="O43" s="26"/>
      <c r="P43" s="29"/>
    </row>
    <row r="44" spans="1:16" ht="8.25">
      <c r="A44" s="26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9"/>
    </row>
    <row r="45" spans="1:17" ht="8.25">
      <c r="A45" s="46" t="s">
        <v>0</v>
      </c>
      <c r="B45" s="47" t="s">
        <v>1</v>
      </c>
      <c r="C45" s="46" t="s">
        <v>2</v>
      </c>
      <c r="D45" s="46" t="s">
        <v>3</v>
      </c>
      <c r="E45" s="46" t="s">
        <v>4</v>
      </c>
      <c r="F45" s="46" t="s">
        <v>5</v>
      </c>
      <c r="G45" s="46" t="s">
        <v>6</v>
      </c>
      <c r="H45" s="46" t="s">
        <v>7</v>
      </c>
      <c r="I45" s="46" t="s">
        <v>8</v>
      </c>
      <c r="J45" s="46" t="s">
        <v>9</v>
      </c>
      <c r="K45" s="46" t="s">
        <v>10</v>
      </c>
      <c r="L45" s="29"/>
      <c r="M45" s="29"/>
      <c r="N45" s="29"/>
      <c r="O45" s="46" t="s">
        <v>35</v>
      </c>
      <c r="P45" s="29"/>
      <c r="Q45" s="30"/>
    </row>
    <row r="46" spans="1:16" ht="16.5">
      <c r="A46" s="18" t="s">
        <v>27</v>
      </c>
      <c r="B46" s="17" t="s">
        <v>26</v>
      </c>
      <c r="C46" s="18" t="s">
        <v>19</v>
      </c>
      <c r="D46" s="18" t="s">
        <v>20</v>
      </c>
      <c r="E46" s="18" t="s">
        <v>21</v>
      </c>
      <c r="F46" s="18" t="s">
        <v>22</v>
      </c>
      <c r="G46" s="18" t="s">
        <v>23</v>
      </c>
      <c r="H46" s="18" t="s">
        <v>22</v>
      </c>
      <c r="I46" s="18" t="s">
        <v>23</v>
      </c>
      <c r="J46" s="18" t="s">
        <v>24</v>
      </c>
      <c r="K46" s="18" t="s">
        <v>25</v>
      </c>
      <c r="L46" s="18" t="s">
        <v>28</v>
      </c>
      <c r="M46" s="18" t="s">
        <v>29</v>
      </c>
      <c r="N46" s="18" t="s">
        <v>30</v>
      </c>
      <c r="O46" s="18" t="s">
        <v>33</v>
      </c>
      <c r="P46" s="29" t="s">
        <v>34</v>
      </c>
    </row>
    <row r="47" spans="1:16" ht="8.25">
      <c r="A47" s="29" t="s">
        <v>11</v>
      </c>
      <c r="B47" s="19"/>
      <c r="C47" s="20"/>
      <c r="D47" s="20"/>
      <c r="E47" s="20"/>
      <c r="F47" s="20"/>
      <c r="G47" s="20"/>
      <c r="H47" s="20"/>
      <c r="I47" s="20"/>
      <c r="J47" s="20"/>
      <c r="K47" s="21">
        <f aca="true" t="shared" si="6" ref="K47:K53">D47+F47+H47+J47-C47-E47-G47-I47</f>
        <v>0</v>
      </c>
      <c r="L47" s="22"/>
      <c r="M47" s="22"/>
      <c r="N47" s="23">
        <f>L47+M47/60</f>
        <v>0</v>
      </c>
      <c r="O47" s="24">
        <f>N47-8</f>
        <v>-8</v>
      </c>
      <c r="P47" s="49"/>
    </row>
    <row r="48" spans="1:16" ht="8.25">
      <c r="A48" s="29" t="s">
        <v>16</v>
      </c>
      <c r="B48" s="19"/>
      <c r="C48" s="20"/>
      <c r="D48" s="20"/>
      <c r="E48" s="20"/>
      <c r="F48" s="20"/>
      <c r="G48" s="20"/>
      <c r="H48" s="20"/>
      <c r="I48" s="20"/>
      <c r="J48" s="20"/>
      <c r="K48" s="21">
        <f t="shared" si="6"/>
        <v>0</v>
      </c>
      <c r="L48" s="22"/>
      <c r="M48" s="22"/>
      <c r="N48" s="23">
        <f aca="true" t="shared" si="7" ref="N48:N53">L48+M48/60</f>
        <v>0</v>
      </c>
      <c r="O48" s="24">
        <f>N48-8</f>
        <v>-8</v>
      </c>
      <c r="P48" s="49"/>
    </row>
    <row r="49" spans="1:16" ht="8.25">
      <c r="A49" s="29" t="s">
        <v>12</v>
      </c>
      <c r="B49" s="19"/>
      <c r="C49" s="20"/>
      <c r="D49" s="20"/>
      <c r="E49" s="20"/>
      <c r="F49" s="20"/>
      <c r="G49" s="20"/>
      <c r="H49" s="20"/>
      <c r="I49" s="20"/>
      <c r="J49" s="20"/>
      <c r="K49" s="21">
        <f t="shared" si="6"/>
        <v>0</v>
      </c>
      <c r="L49" s="22"/>
      <c r="M49" s="22"/>
      <c r="N49" s="23">
        <f t="shared" si="7"/>
        <v>0</v>
      </c>
      <c r="O49" s="24">
        <f>N49-8</f>
        <v>-8</v>
      </c>
      <c r="P49" s="49"/>
    </row>
    <row r="50" spans="1:16" ht="8.25">
      <c r="A50" s="29" t="s">
        <v>17</v>
      </c>
      <c r="B50" s="19"/>
      <c r="C50" s="20"/>
      <c r="D50" s="20"/>
      <c r="E50" s="20"/>
      <c r="F50" s="20"/>
      <c r="G50" s="20"/>
      <c r="H50" s="20"/>
      <c r="I50" s="20"/>
      <c r="J50" s="20"/>
      <c r="K50" s="21">
        <f t="shared" si="6"/>
        <v>0</v>
      </c>
      <c r="L50" s="22"/>
      <c r="M50" s="22"/>
      <c r="N50" s="23">
        <f t="shared" si="7"/>
        <v>0</v>
      </c>
      <c r="O50" s="24">
        <f>N50-8</f>
        <v>-8</v>
      </c>
      <c r="P50" s="49"/>
    </row>
    <row r="51" spans="1:16" ht="8.25">
      <c r="A51" s="29" t="s">
        <v>13</v>
      </c>
      <c r="B51" s="19"/>
      <c r="C51" s="20"/>
      <c r="D51" s="20"/>
      <c r="E51" s="20"/>
      <c r="F51" s="20"/>
      <c r="G51" s="20"/>
      <c r="H51" s="20"/>
      <c r="I51" s="20"/>
      <c r="J51" s="20"/>
      <c r="K51" s="21">
        <f t="shared" si="6"/>
        <v>0</v>
      </c>
      <c r="L51" s="22"/>
      <c r="M51" s="22"/>
      <c r="N51" s="23">
        <f t="shared" si="7"/>
        <v>0</v>
      </c>
      <c r="O51" s="24">
        <f>N51-8</f>
        <v>-8</v>
      </c>
      <c r="P51" s="49"/>
    </row>
    <row r="52" spans="1:16" ht="8.25">
      <c r="A52" s="29" t="s">
        <v>14</v>
      </c>
      <c r="B52" s="19"/>
      <c r="C52" s="20"/>
      <c r="D52" s="20"/>
      <c r="E52" s="20"/>
      <c r="F52" s="20"/>
      <c r="G52" s="20"/>
      <c r="H52" s="20"/>
      <c r="I52" s="20"/>
      <c r="J52" s="20"/>
      <c r="K52" s="21">
        <f t="shared" si="6"/>
        <v>0</v>
      </c>
      <c r="L52" s="22"/>
      <c r="M52" s="22"/>
      <c r="N52" s="23">
        <f t="shared" si="7"/>
        <v>0</v>
      </c>
      <c r="O52" s="24"/>
      <c r="P52" s="49"/>
    </row>
    <row r="53" spans="1:16" ht="8.25">
      <c r="A53" s="29" t="s">
        <v>15</v>
      </c>
      <c r="B53" s="19"/>
      <c r="C53" s="20"/>
      <c r="D53" s="20"/>
      <c r="E53" s="20"/>
      <c r="F53" s="20"/>
      <c r="G53" s="20"/>
      <c r="H53" s="20"/>
      <c r="I53" s="20"/>
      <c r="J53" s="20"/>
      <c r="K53" s="21">
        <f t="shared" si="6"/>
        <v>0</v>
      </c>
      <c r="L53" s="22"/>
      <c r="M53" s="22"/>
      <c r="N53" s="23">
        <f t="shared" si="7"/>
        <v>0</v>
      </c>
      <c r="O53" s="24"/>
      <c r="P53" s="49"/>
    </row>
    <row r="54" spans="1:16" ht="8.25">
      <c r="A54" s="26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7">
        <f>SUM(L47:L53)</f>
        <v>0</v>
      </c>
      <c r="M54" s="27">
        <f>SUM(M47:M53)</f>
        <v>0</v>
      </c>
      <c r="N54" s="23">
        <f>SUM(N47:N53)</f>
        <v>0</v>
      </c>
      <c r="O54" s="28"/>
      <c r="P54" s="29"/>
    </row>
    <row r="55" spans="1:16" ht="8.25">
      <c r="A55" s="26"/>
      <c r="B55" s="25"/>
      <c r="C55" s="26"/>
      <c r="D55" s="26"/>
      <c r="E55" s="26"/>
      <c r="F55" s="26"/>
      <c r="G55" s="26"/>
      <c r="H55" s="26"/>
      <c r="I55" s="29" t="s">
        <v>31</v>
      </c>
      <c r="J55" s="29"/>
      <c r="K55" s="23">
        <f>SUM(N47:N53)</f>
        <v>0</v>
      </c>
      <c r="L55" s="26"/>
      <c r="M55" s="26"/>
      <c r="N55" s="26"/>
      <c r="O55" s="26"/>
      <c r="P55" s="29"/>
    </row>
    <row r="56" spans="1:16" ht="8.25">
      <c r="A56" s="26"/>
      <c r="B56" s="25"/>
      <c r="C56" s="26"/>
      <c r="D56" s="26"/>
      <c r="E56" s="26"/>
      <c r="F56" s="26"/>
      <c r="G56" s="26"/>
      <c r="H56" s="26"/>
      <c r="I56" s="29" t="s">
        <v>32</v>
      </c>
      <c r="J56" s="29"/>
      <c r="K56" s="24">
        <f>K55-40</f>
        <v>-40</v>
      </c>
      <c r="L56" s="48" t="s">
        <v>63</v>
      </c>
      <c r="M56" s="29">
        <f>IF(K56&gt;0,K56*1.5,0)</f>
        <v>0</v>
      </c>
      <c r="N56" s="26"/>
      <c r="O56" s="26"/>
      <c r="P56" s="29"/>
    </row>
    <row r="57" spans="1:16" ht="8.25">
      <c r="A57" s="26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9"/>
    </row>
    <row r="58" spans="1:16" ht="8.25">
      <c r="A58" s="46" t="s">
        <v>0</v>
      </c>
      <c r="B58" s="47" t="s">
        <v>1</v>
      </c>
      <c r="C58" s="46" t="s">
        <v>2</v>
      </c>
      <c r="D58" s="46" t="s">
        <v>3</v>
      </c>
      <c r="E58" s="46" t="s">
        <v>4</v>
      </c>
      <c r="F58" s="46" t="s">
        <v>5</v>
      </c>
      <c r="G58" s="46" t="s">
        <v>6</v>
      </c>
      <c r="H58" s="46" t="s">
        <v>7</v>
      </c>
      <c r="I58" s="46" t="s">
        <v>8</v>
      </c>
      <c r="J58" s="46" t="s">
        <v>9</v>
      </c>
      <c r="K58" s="46" t="s">
        <v>10</v>
      </c>
      <c r="L58" s="29"/>
      <c r="M58" s="29"/>
      <c r="N58" s="29"/>
      <c r="O58" s="46" t="s">
        <v>35</v>
      </c>
      <c r="P58" s="29"/>
    </row>
    <row r="59" spans="1:16" ht="16.5">
      <c r="A59" s="18" t="s">
        <v>27</v>
      </c>
      <c r="B59" s="17" t="s">
        <v>26</v>
      </c>
      <c r="C59" s="18" t="s">
        <v>19</v>
      </c>
      <c r="D59" s="18" t="s">
        <v>20</v>
      </c>
      <c r="E59" s="18" t="s">
        <v>21</v>
      </c>
      <c r="F59" s="18" t="s">
        <v>22</v>
      </c>
      <c r="G59" s="18" t="s">
        <v>23</v>
      </c>
      <c r="H59" s="18" t="s">
        <v>22</v>
      </c>
      <c r="I59" s="18" t="s">
        <v>23</v>
      </c>
      <c r="J59" s="18" t="s">
        <v>24</v>
      </c>
      <c r="K59" s="18" t="s">
        <v>25</v>
      </c>
      <c r="L59" s="18" t="s">
        <v>28</v>
      </c>
      <c r="M59" s="18" t="s">
        <v>29</v>
      </c>
      <c r="N59" s="18" t="s">
        <v>30</v>
      </c>
      <c r="O59" s="18" t="s">
        <v>33</v>
      </c>
      <c r="P59" s="29" t="s">
        <v>34</v>
      </c>
    </row>
    <row r="60" spans="1:16" ht="8.25">
      <c r="A60" s="29" t="s">
        <v>11</v>
      </c>
      <c r="B60" s="19"/>
      <c r="C60" s="20"/>
      <c r="D60" s="20"/>
      <c r="E60" s="20"/>
      <c r="F60" s="20"/>
      <c r="G60" s="20"/>
      <c r="H60" s="20"/>
      <c r="I60" s="20"/>
      <c r="J60" s="20"/>
      <c r="K60" s="21">
        <f aca="true" t="shared" si="8" ref="K60:K66">D60+F60+H60+J60-C60-E60-G60-I60</f>
        <v>0</v>
      </c>
      <c r="L60" s="22"/>
      <c r="M60" s="22"/>
      <c r="N60" s="23">
        <f>L60+M60/60</f>
        <v>0</v>
      </c>
      <c r="O60" s="24">
        <f>N60-8</f>
        <v>-8</v>
      </c>
      <c r="P60" s="49"/>
    </row>
    <row r="61" spans="1:16" ht="8.25">
      <c r="A61" s="29" t="s">
        <v>16</v>
      </c>
      <c r="B61" s="19"/>
      <c r="C61" s="20"/>
      <c r="D61" s="20"/>
      <c r="E61" s="20"/>
      <c r="F61" s="20"/>
      <c r="G61" s="20"/>
      <c r="H61" s="20"/>
      <c r="I61" s="20"/>
      <c r="J61" s="20"/>
      <c r="K61" s="21">
        <f t="shared" si="8"/>
        <v>0</v>
      </c>
      <c r="L61" s="22"/>
      <c r="M61" s="22"/>
      <c r="N61" s="23">
        <f aca="true" t="shared" si="9" ref="N61:N66">L61+M61/60</f>
        <v>0</v>
      </c>
      <c r="O61" s="24">
        <f>N61-8</f>
        <v>-8</v>
      </c>
      <c r="P61" s="49"/>
    </row>
    <row r="62" spans="1:16" ht="8.25">
      <c r="A62" s="29" t="s">
        <v>12</v>
      </c>
      <c r="B62" s="19"/>
      <c r="C62" s="20"/>
      <c r="D62" s="20"/>
      <c r="E62" s="20"/>
      <c r="F62" s="20"/>
      <c r="G62" s="20"/>
      <c r="H62" s="20"/>
      <c r="I62" s="20"/>
      <c r="J62" s="20"/>
      <c r="K62" s="21">
        <f t="shared" si="8"/>
        <v>0</v>
      </c>
      <c r="L62" s="22"/>
      <c r="M62" s="22"/>
      <c r="N62" s="23">
        <f t="shared" si="9"/>
        <v>0</v>
      </c>
      <c r="O62" s="24">
        <f>N62-8</f>
        <v>-8</v>
      </c>
      <c r="P62" s="49"/>
    </row>
    <row r="63" spans="1:16" ht="8.25">
      <c r="A63" s="29" t="s">
        <v>17</v>
      </c>
      <c r="B63" s="19"/>
      <c r="C63" s="20"/>
      <c r="D63" s="20"/>
      <c r="E63" s="20"/>
      <c r="F63" s="20"/>
      <c r="G63" s="20"/>
      <c r="H63" s="20"/>
      <c r="I63" s="20"/>
      <c r="J63" s="20"/>
      <c r="K63" s="21">
        <f t="shared" si="8"/>
        <v>0</v>
      </c>
      <c r="L63" s="22"/>
      <c r="M63" s="22"/>
      <c r="N63" s="23">
        <f t="shared" si="9"/>
        <v>0</v>
      </c>
      <c r="O63" s="24">
        <f>N63-8</f>
        <v>-8</v>
      </c>
      <c r="P63" s="49"/>
    </row>
    <row r="64" spans="1:16" ht="8.25">
      <c r="A64" s="29" t="s">
        <v>13</v>
      </c>
      <c r="B64" s="19"/>
      <c r="C64" s="20"/>
      <c r="D64" s="20"/>
      <c r="E64" s="20"/>
      <c r="F64" s="20"/>
      <c r="G64" s="20"/>
      <c r="H64" s="20"/>
      <c r="I64" s="20"/>
      <c r="J64" s="20"/>
      <c r="K64" s="21">
        <f t="shared" si="8"/>
        <v>0</v>
      </c>
      <c r="L64" s="22"/>
      <c r="M64" s="22"/>
      <c r="N64" s="23">
        <f t="shared" si="9"/>
        <v>0</v>
      </c>
      <c r="O64" s="24">
        <f>N64-8</f>
        <v>-8</v>
      </c>
      <c r="P64" s="49"/>
    </row>
    <row r="65" spans="1:16" ht="8.25">
      <c r="A65" s="29" t="s">
        <v>14</v>
      </c>
      <c r="B65" s="19"/>
      <c r="C65" s="20"/>
      <c r="D65" s="20"/>
      <c r="E65" s="20"/>
      <c r="F65" s="20"/>
      <c r="G65" s="20"/>
      <c r="H65" s="20"/>
      <c r="I65" s="20"/>
      <c r="J65" s="20"/>
      <c r="K65" s="21">
        <f t="shared" si="8"/>
        <v>0</v>
      </c>
      <c r="L65" s="22"/>
      <c r="M65" s="22"/>
      <c r="N65" s="23">
        <f t="shared" si="9"/>
        <v>0</v>
      </c>
      <c r="O65" s="24"/>
      <c r="P65" s="49"/>
    </row>
    <row r="66" spans="1:16" ht="8.25">
      <c r="A66" s="29" t="s">
        <v>15</v>
      </c>
      <c r="B66" s="19"/>
      <c r="C66" s="20"/>
      <c r="D66" s="20"/>
      <c r="E66" s="20"/>
      <c r="F66" s="20"/>
      <c r="G66" s="20"/>
      <c r="H66" s="20"/>
      <c r="I66" s="20"/>
      <c r="J66" s="20"/>
      <c r="K66" s="21">
        <f t="shared" si="8"/>
        <v>0</v>
      </c>
      <c r="L66" s="22"/>
      <c r="M66" s="22"/>
      <c r="N66" s="23">
        <f t="shared" si="9"/>
        <v>0</v>
      </c>
      <c r="O66" s="24"/>
      <c r="P66" s="49"/>
    </row>
    <row r="67" spans="1:16" ht="8.25">
      <c r="A67" s="26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7">
        <f>SUM(L60:L66)</f>
        <v>0</v>
      </c>
      <c r="M67" s="27">
        <f>SUM(M60:M66)</f>
        <v>0</v>
      </c>
      <c r="N67" s="23">
        <f>SUM(N60:N66)</f>
        <v>0</v>
      </c>
      <c r="O67" s="28"/>
      <c r="P67" s="29"/>
    </row>
    <row r="68" spans="1:16" ht="8.25">
      <c r="A68" s="26"/>
      <c r="B68" s="25"/>
      <c r="C68" s="26"/>
      <c r="D68" s="26"/>
      <c r="E68" s="26"/>
      <c r="F68" s="26"/>
      <c r="G68" s="26"/>
      <c r="H68" s="26"/>
      <c r="I68" s="29" t="s">
        <v>31</v>
      </c>
      <c r="J68" s="29"/>
      <c r="K68" s="23">
        <f>SUM(N60:N66)</f>
        <v>0</v>
      </c>
      <c r="L68" s="26"/>
      <c r="M68" s="26"/>
      <c r="N68" s="26"/>
      <c r="O68" s="26"/>
      <c r="P68" s="29"/>
    </row>
    <row r="69" spans="1:16" ht="8.25">
      <c r="A69" s="26"/>
      <c r="B69" s="25"/>
      <c r="C69" s="26"/>
      <c r="D69" s="26"/>
      <c r="E69" s="26"/>
      <c r="F69" s="26"/>
      <c r="G69" s="26"/>
      <c r="H69" s="26"/>
      <c r="I69" s="29" t="s">
        <v>32</v>
      </c>
      <c r="J69" s="29"/>
      <c r="K69" s="24">
        <f>K68-40</f>
        <v>-40</v>
      </c>
      <c r="L69" s="48" t="s">
        <v>63</v>
      </c>
      <c r="M69" s="29">
        <f>IF(K69&gt;0,K69*1.5,0)</f>
        <v>0</v>
      </c>
      <c r="N69" s="26"/>
      <c r="O69" s="26"/>
      <c r="P69" s="29"/>
    </row>
    <row r="71" spans="1:16" ht="11.25">
      <c r="A71" s="31" t="s">
        <v>18</v>
      </c>
      <c r="I71" s="1"/>
      <c r="J71" s="32"/>
      <c r="K71" s="33">
        <f>K68+K55+K42+K29+K16</f>
        <v>0</v>
      </c>
      <c r="P71" s="34"/>
    </row>
    <row r="72" spans="9:12" ht="8.25">
      <c r="I72" s="1"/>
      <c r="J72" s="32"/>
      <c r="K72" s="35"/>
      <c r="L72" s="32"/>
    </row>
    <row r="73" spans="1:15" ht="26.25" customHeight="1">
      <c r="A73" s="58" t="s">
        <v>43</v>
      </c>
      <c r="B73" s="58"/>
      <c r="C73" s="58"/>
      <c r="D73" s="58"/>
      <c r="E73" s="58"/>
      <c r="F73" s="58"/>
      <c r="G73" s="58"/>
      <c r="J73" s="58" t="s">
        <v>46</v>
      </c>
      <c r="K73" s="58"/>
      <c r="L73" s="58"/>
      <c r="M73" s="58"/>
      <c r="N73" s="58"/>
      <c r="O73" s="58"/>
    </row>
    <row r="75" spans="1:15" ht="8.25">
      <c r="A75" s="36"/>
      <c r="B75" s="37"/>
      <c r="C75" s="36"/>
      <c r="D75" s="36"/>
      <c r="F75" s="36"/>
      <c r="G75" s="36"/>
      <c r="J75" s="36"/>
      <c r="K75" s="36"/>
      <c r="L75" s="36"/>
      <c r="N75" s="36"/>
      <c r="O75" s="36"/>
    </row>
    <row r="76" spans="1:16" s="30" customFormat="1" ht="7.5" customHeight="1">
      <c r="A76" s="62" t="s">
        <v>45</v>
      </c>
      <c r="B76" s="62"/>
      <c r="C76" s="62"/>
      <c r="D76" s="62"/>
      <c r="E76" s="32"/>
      <c r="F76" s="59" t="s">
        <v>44</v>
      </c>
      <c r="G76" s="59"/>
      <c r="H76" s="32"/>
      <c r="I76" s="32"/>
      <c r="J76" s="59" t="s">
        <v>47</v>
      </c>
      <c r="K76" s="59"/>
      <c r="L76" s="59"/>
      <c r="M76" s="32"/>
      <c r="N76" s="59" t="s">
        <v>44</v>
      </c>
      <c r="O76" s="59"/>
      <c r="P76" s="32"/>
    </row>
    <row r="81" spans="2:16" ht="8.25">
      <c r="B81" s="2" t="s">
        <v>55</v>
      </c>
      <c r="K81" s="38" t="s">
        <v>52</v>
      </c>
      <c r="L81" s="39"/>
      <c r="M81" s="39"/>
      <c r="N81" s="39"/>
      <c r="O81" s="39"/>
      <c r="P81" s="52"/>
    </row>
    <row r="82" spans="11:16" ht="8.25">
      <c r="K82" s="40" t="s">
        <v>53</v>
      </c>
      <c r="L82" s="26"/>
      <c r="M82" s="26"/>
      <c r="N82" s="26"/>
      <c r="O82" s="26"/>
      <c r="P82" s="53"/>
    </row>
    <row r="83" spans="2:16" ht="8.25">
      <c r="B83" s="41" t="s">
        <v>56</v>
      </c>
      <c r="C83" s="42"/>
      <c r="D83" s="42"/>
      <c r="E83" s="42"/>
      <c r="K83" s="43"/>
      <c r="L83" s="26"/>
      <c r="M83" s="26"/>
      <c r="N83" s="26"/>
      <c r="O83" s="26"/>
      <c r="P83" s="53"/>
    </row>
    <row r="84" spans="11:16" ht="7.5" customHeight="1">
      <c r="K84" s="44" t="s">
        <v>48</v>
      </c>
      <c r="L84" s="26"/>
      <c r="M84" s="26"/>
      <c r="N84" s="55"/>
      <c r="O84" s="55"/>
      <c r="P84" s="53"/>
    </row>
    <row r="85" spans="2:16" ht="8.25">
      <c r="B85" s="41" t="s">
        <v>57</v>
      </c>
      <c r="C85" s="2"/>
      <c r="E85" s="41" t="s">
        <v>60</v>
      </c>
      <c r="K85" s="44" t="s">
        <v>49</v>
      </c>
      <c r="L85" s="26"/>
      <c r="M85" s="26"/>
      <c r="N85" s="56">
        <f>M17+M30+M43+M56+M69</f>
        <v>0</v>
      </c>
      <c r="O85" s="56"/>
      <c r="P85" s="53"/>
    </row>
    <row r="86" spans="2:16" ht="8.25">
      <c r="B86" s="41" t="s">
        <v>58</v>
      </c>
      <c r="C86" s="2"/>
      <c r="E86" s="41" t="s">
        <v>61</v>
      </c>
      <c r="K86" s="44" t="s">
        <v>50</v>
      </c>
      <c r="L86" s="26"/>
      <c r="M86" s="26"/>
      <c r="N86" s="57"/>
      <c r="O86" s="57"/>
      <c r="P86" s="53"/>
    </row>
    <row r="87" spans="2:16" ht="8.25">
      <c r="B87" s="41" t="s">
        <v>59</v>
      </c>
      <c r="C87" s="2"/>
      <c r="E87" s="41" t="s">
        <v>62</v>
      </c>
      <c r="K87" s="44" t="s">
        <v>51</v>
      </c>
      <c r="L87" s="26"/>
      <c r="M87" s="26"/>
      <c r="N87" s="57"/>
      <c r="O87" s="57"/>
      <c r="P87" s="53"/>
    </row>
    <row r="88" spans="11:16" ht="8.25">
      <c r="K88" s="43"/>
      <c r="L88" s="26"/>
      <c r="M88" s="26"/>
      <c r="N88" s="26"/>
      <c r="O88" s="26"/>
      <c r="P88" s="53"/>
    </row>
    <row r="89" spans="11:16" ht="8.25">
      <c r="K89" s="44" t="s">
        <v>54</v>
      </c>
      <c r="L89" s="26"/>
      <c r="M89" s="26"/>
      <c r="N89" s="26"/>
      <c r="O89" s="26"/>
      <c r="P89" s="53"/>
    </row>
    <row r="90" spans="11:16" ht="8.25">
      <c r="K90" s="43"/>
      <c r="L90" s="26"/>
      <c r="M90" s="26"/>
      <c r="N90" s="26"/>
      <c r="O90" s="26"/>
      <c r="P90" s="53"/>
    </row>
    <row r="91" spans="11:16" ht="8.25">
      <c r="K91" s="45"/>
      <c r="L91" s="36"/>
      <c r="M91" s="36"/>
      <c r="N91" s="36"/>
      <c r="O91" s="36"/>
      <c r="P91" s="54"/>
    </row>
  </sheetData>
  <sheetProtection password="DDEF" sheet="1" objects="1" scenarios="1"/>
  <mergeCells count="11">
    <mergeCell ref="J73:O73"/>
    <mergeCell ref="J76:L76"/>
    <mergeCell ref="N76:O76"/>
    <mergeCell ref="G1:H1"/>
    <mergeCell ref="A73:G73"/>
    <mergeCell ref="F76:G76"/>
    <mergeCell ref="A76:D76"/>
    <mergeCell ref="N84:O84"/>
    <mergeCell ref="N85:O85"/>
    <mergeCell ref="N86:O86"/>
    <mergeCell ref="N87:O87"/>
  </mergeCells>
  <printOptions/>
  <pageMargins left="0.29" right="0.36" top="0.94" bottom="0.76" header="0.43" footer="0.5"/>
  <pageSetup horizontalDpi="300" verticalDpi="300" orientation="portrait" paperSize="5" r:id="rId1"/>
  <headerFooter alignWithMargins="0">
    <oddHeader>&amp;L
&amp;CPAMLICO COUNTY SCHOOLS
EMPLOYEE'S DAILY AND MONTHLY TIME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Pamlico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Ross</dc:creator>
  <cp:keywords/>
  <dc:description/>
  <cp:lastModifiedBy>BOE</cp:lastModifiedBy>
  <cp:lastPrinted>2003-10-03T17:54:24Z</cp:lastPrinted>
  <dcterms:created xsi:type="dcterms:W3CDTF">2003-09-23T14:04:54Z</dcterms:created>
  <dcterms:modified xsi:type="dcterms:W3CDTF">2008-09-02T19:05:33Z</dcterms:modified>
  <cp:category/>
  <cp:version/>
  <cp:contentType/>
  <cp:contentStatus/>
</cp:coreProperties>
</file>